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kinnee\Desktop\"/>
    </mc:Choice>
  </mc:AlternateContent>
  <bookViews>
    <workbookView xWindow="120" yWindow="90" windowWidth="12120" windowHeight="8070"/>
  </bookViews>
  <sheets>
    <sheet name="order form" sheetId="1" r:id="rId1"/>
  </sheets>
  <definedNames>
    <definedName name="_xlnm.Print_Area" localSheetId="0">'order form'!$A$1:$H$52</definedName>
  </definedNames>
  <calcPr calcId="152511"/>
</workbook>
</file>

<file path=xl/calcChain.xml><?xml version="1.0" encoding="utf-8"?>
<calcChain xmlns="http://schemas.openxmlformats.org/spreadsheetml/2006/main">
  <c r="H33" i="1" l="1"/>
  <c r="H17" i="1"/>
  <c r="H31" i="1"/>
  <c r="H30" i="1"/>
  <c r="H29" i="1"/>
  <c r="H28" i="1"/>
  <c r="H25" i="1"/>
  <c r="H24" i="1"/>
  <c r="H23" i="1"/>
  <c r="H21" i="1"/>
  <c r="H20" i="1"/>
  <c r="H19" i="1"/>
  <c r="H16" i="1"/>
  <c r="H37" i="1" l="1"/>
  <c r="H38" i="1" s="1"/>
  <c r="H39" i="1" s="1"/>
</calcChain>
</file>

<file path=xl/sharedStrings.xml><?xml version="1.0" encoding="utf-8"?>
<sst xmlns="http://schemas.openxmlformats.org/spreadsheetml/2006/main" count="55" uniqueCount="52">
  <si>
    <r>
      <rPr>
        <b/>
        <sz val="11"/>
        <color theme="1"/>
        <rFont val="Calibri"/>
        <family val="2"/>
        <scheme val="minor"/>
      </rPr>
      <t>POWER</t>
    </r>
    <r>
      <rPr>
        <sz val="11"/>
        <color theme="1"/>
        <rFont val="Calibri"/>
        <family val="2"/>
        <scheme val="minor"/>
      </rPr>
      <t xml:space="preserve"> - SUPPLIED TO THE BACK WALL OF BOOTH</t>
    </r>
  </si>
  <si>
    <t>15 AMP - 120V - Standard Household</t>
  </si>
  <si>
    <t>208 VOLT CONNECTION - Single-phase</t>
  </si>
  <si>
    <t>30 AMP - 208V SERVICE</t>
  </si>
  <si>
    <t>50 AMP - 208V SERVICE</t>
  </si>
  <si>
    <t>100 AMP - 208V SERVICE (not available in Regal)</t>
  </si>
  <si>
    <t>208 VOLT CONNECTION - Three-phase</t>
  </si>
  <si>
    <r>
      <rPr>
        <b/>
        <sz val="11"/>
        <color theme="1"/>
        <rFont val="Calibri"/>
        <family val="2"/>
        <scheme val="minor"/>
      </rPr>
      <t>LIGHTING</t>
    </r>
    <r>
      <rPr>
        <sz val="11"/>
        <color theme="1"/>
        <rFont val="Calibri"/>
        <family val="2"/>
        <scheme val="minor"/>
      </rPr>
      <t xml:space="preserve"> - POWER SUPPLY INCLUDED</t>
    </r>
  </si>
  <si>
    <t>1 - 150 WATT FLOODLIGHT ON 1-8' HIGH STAND</t>
  </si>
  <si>
    <t>1 - 300 WATT FLOODLIGHT ON 1-8' HIGH STAND</t>
  </si>
  <si>
    <t>1 - 500 WATT FLOODLIGHT ON 1-8' HIGH STAND</t>
  </si>
  <si>
    <t>1 - 1000 WATT FLOODLIGHT ON 1-8' HIGH STAND</t>
  </si>
  <si>
    <t>ADVANCE</t>
  </si>
  <si>
    <t>ON-SITE</t>
  </si>
  <si>
    <t>TOTAL</t>
  </si>
  <si>
    <t>TOTAL AMOUNT OF ORDER</t>
  </si>
  <si>
    <t>+ 5% GST</t>
  </si>
  <si>
    <t>TOTAL AMOUNT PAYABLE</t>
  </si>
  <si>
    <t>Number of days (more than 2 days, additional $20/outlet/day)</t>
  </si>
  <si>
    <t>SPECIAL REQUIREMENTS</t>
  </si>
  <si>
    <t>*ON-SITE RATES SHOWN WILL APPLY TO ORDERS PLACED DURING THE SHOW MOVE-IN</t>
  </si>
  <si>
    <t>*PAYMENT IN ADVANCE MUST ACCOMPANY THIS ORDER FORM</t>
  </si>
  <si>
    <t>Company:</t>
  </si>
  <si>
    <t>Contact:</t>
  </si>
  <si>
    <t>Address:</t>
  </si>
  <si>
    <t>City &amp; P/C:</t>
  </si>
  <si>
    <t>Booth #:</t>
  </si>
  <si>
    <t>Phone #:</t>
  </si>
  <si>
    <t>Fax #:</t>
  </si>
  <si>
    <t>Email:</t>
  </si>
  <si>
    <t>PLEASE FAX THIS FORM ATTENTION:</t>
  </si>
  <si>
    <t>Vendor's GST #13999 4438</t>
  </si>
  <si>
    <t>Fax: 306.975.7804</t>
  </si>
  <si>
    <t>OR SEND EMAIL TO:</t>
  </si>
  <si>
    <t>SASKATOON'S
ARTS &amp; CONVENTION
CENTRE</t>
  </si>
  <si>
    <t>35 - 22nd St E, Saskatoon SK S7K 0C8</t>
  </si>
  <si>
    <t>Show Name:</t>
  </si>
  <si>
    <t>Show Dates:</t>
  </si>
  <si>
    <t>Name:</t>
  </si>
  <si>
    <t>SEE ELECTRICAL RULES &amp; REGULATIONS</t>
  </si>
  <si>
    <t>Retain one copy for your records and return this form with payment to TCU Place.</t>
  </si>
  <si>
    <t>PAYMENT - SELECT ONE</t>
  </si>
  <si>
    <t>FOR INQUIRIES CALL:</t>
  </si>
  <si>
    <r>
      <t xml:space="preserve">Date </t>
    </r>
    <r>
      <rPr>
        <sz val="8"/>
        <color theme="1"/>
        <rFont val="Calibri"/>
        <family val="2"/>
        <scheme val="minor"/>
      </rPr>
      <t>(mm/dd)</t>
    </r>
  </si>
  <si>
    <t>Card#:</t>
  </si>
  <si>
    <t>Expiry:</t>
  </si>
  <si>
    <t>*WE REGRET THAT WE CANNOT ACCEPT ORDERS BY PHONE, BUT WILL BE PLEASED TO ANSWER ANY INQUIRIES</t>
  </si>
  <si>
    <r>
      <rPr>
        <b/>
        <sz val="11"/>
        <color theme="1"/>
        <rFont val="Calibri"/>
        <family val="2"/>
        <scheme val="minor"/>
      </rPr>
      <t>HIGH SPEED INTERNET ACCESS</t>
    </r>
    <r>
      <rPr>
        <sz val="11"/>
        <color theme="1"/>
        <rFont val="Calibri"/>
        <family val="2"/>
        <scheme val="minor"/>
      </rPr>
      <t xml:space="preserve"> - 7MBPs </t>
    </r>
    <r>
      <rPr>
        <sz val="9"/>
        <color theme="1"/>
        <rFont val="Calibri"/>
        <family val="2"/>
        <scheme val="minor"/>
      </rPr>
      <t>(cost for each connection)</t>
    </r>
  </si>
  <si>
    <r>
      <t xml:space="preserve">This is </t>
    </r>
    <r>
      <rPr>
        <u/>
        <sz val="9"/>
        <color theme="1"/>
        <rFont val="Calibri"/>
        <family val="2"/>
        <scheme val="minor"/>
      </rPr>
      <t>not</t>
    </r>
    <r>
      <rPr>
        <sz val="9"/>
        <color theme="1"/>
        <rFont val="Calibri"/>
        <family val="2"/>
        <scheme val="minor"/>
      </rPr>
      <t xml:space="preserve"> a dial-up connection through a regular phone line</t>
    </r>
  </si>
  <si>
    <t>Tammy Kinnee</t>
  </si>
  <si>
    <t>tkinnee@tcuplace.com</t>
  </si>
  <si>
    <t>306-975-7776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</si>
</sst>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####\-####\-####\-####"/>
    <numFmt numFmtId="165" formatCode="##&quot;/&quot;##"/>
    <numFmt numFmtId="166" formatCode="[$-409]d\-mmm\-yy;@"/>
    <numFmt numFmtId="167" formatCode="[&lt;=9999999]###\-####;\(###\)\ ###\-####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44" fontId="0" fillId="0" borderId="0" xfId="0" applyNumberFormat="1"/>
    <xf numFmtId="44" fontId="1" fillId="0" borderId="0" xfId="0" applyNumberFormat="1" applyFont="1"/>
    <xf numFmtId="0" fontId="0" fillId="0" borderId="0" xfId="0" applyBorder="1"/>
    <xf numFmtId="0" fontId="0" fillId="0" borderId="0" xfId="0" applyProtection="1">
      <protection locked="0"/>
    </xf>
    <xf numFmtId="0" fontId="1" fillId="0" borderId="0" xfId="0" quotePrefix="1" applyFont="1" applyProtection="1">
      <protection locked="0"/>
    </xf>
    <xf numFmtId="0" fontId="0" fillId="0" borderId="12" xfId="0" applyBorder="1"/>
    <xf numFmtId="0" fontId="3" fillId="0" borderId="0" xfId="0" applyFont="1"/>
    <xf numFmtId="0" fontId="0" fillId="0" borderId="0" xfId="0" applyProtection="1"/>
    <xf numFmtId="44" fontId="1" fillId="0" borderId="0" xfId="0" applyNumberFormat="1" applyFont="1" applyProtection="1"/>
    <xf numFmtId="44" fontId="0" fillId="0" borderId="0" xfId="0" applyNumberFormat="1" applyProtection="1"/>
    <xf numFmtId="0" fontId="4" fillId="0" borderId="0" xfId="0" applyFont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right"/>
      <protection locked="0"/>
    </xf>
    <xf numFmtId="44" fontId="3" fillId="0" borderId="3" xfId="0" applyNumberFormat="1" applyFont="1" applyBorder="1" applyProtection="1"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44" fontId="0" fillId="0" borderId="20" xfId="0" applyNumberFormat="1" applyBorder="1" applyProtection="1">
      <protection locked="0"/>
    </xf>
    <xf numFmtId="44" fontId="0" fillId="0" borderId="21" xfId="0" applyNumberFormat="1" applyBorder="1" applyProtection="1">
      <protection locked="0"/>
    </xf>
    <xf numFmtId="0" fontId="1" fillId="0" borderId="12" xfId="0" applyFont="1" applyBorder="1" applyProtection="1"/>
    <xf numFmtId="0" fontId="1" fillId="0" borderId="12" xfId="0" applyFont="1" applyBorder="1" applyAlignment="1" applyProtection="1">
      <alignment horizontal="right"/>
    </xf>
    <xf numFmtId="44" fontId="0" fillId="0" borderId="17" xfId="0" applyNumberFormat="1" applyBorder="1" applyProtection="1">
      <protection locked="0"/>
    </xf>
    <xf numFmtId="44" fontId="0" fillId="0" borderId="18" xfId="0" applyNumberFormat="1" applyBorder="1" applyProtection="1">
      <protection locked="0"/>
    </xf>
    <xf numFmtId="44" fontId="0" fillId="0" borderId="0" xfId="0" applyNumberFormat="1" applyProtection="1">
      <protection locked="0"/>
    </xf>
    <xf numFmtId="164" fontId="0" fillId="2" borderId="0" xfId="0" applyNumberFormat="1" applyFill="1" applyBorder="1" applyAlignment="1" applyProtection="1">
      <alignment horizontal="right"/>
      <protection locked="0"/>
    </xf>
    <xf numFmtId="165" fontId="0" fillId="2" borderId="0" xfId="0" applyNumberFormat="1" applyFill="1" applyBorder="1" applyAlignment="1" applyProtection="1">
      <alignment horizontal="right"/>
      <protection locked="0"/>
    </xf>
    <xf numFmtId="164" fontId="0" fillId="2" borderId="0" xfId="0" applyNumberFormat="1" applyFill="1" applyAlignment="1" applyProtection="1">
      <protection locked="0"/>
    </xf>
    <xf numFmtId="0" fontId="0" fillId="0" borderId="0" xfId="0" applyAlignment="1" applyProtection="1">
      <alignment horizontal="right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67" fontId="3" fillId="0" borderId="0" xfId="0" applyNumberFormat="1" applyFont="1" applyProtection="1">
      <protection locked="0"/>
    </xf>
    <xf numFmtId="8" fontId="1" fillId="0" borderId="0" xfId="0" applyNumberFormat="1" applyFont="1" applyProtection="1"/>
    <xf numFmtId="8" fontId="0" fillId="0" borderId="0" xfId="0" applyNumberFormat="1" applyProtection="1"/>
    <xf numFmtId="0" fontId="0" fillId="2" borderId="0" xfId="0" applyFill="1" applyProtection="1"/>
    <xf numFmtId="49" fontId="0" fillId="0" borderId="1" xfId="0" applyNumberFormat="1" applyBorder="1" applyAlignment="1"/>
    <xf numFmtId="49" fontId="0" fillId="0" borderId="24" xfId="0" applyNumberFormat="1" applyBorder="1" applyAlignment="1">
      <alignment vertical="center" wrapText="1"/>
    </xf>
    <xf numFmtId="49" fontId="0" fillId="0" borderId="29" xfId="0" applyNumberFormat="1" applyBorder="1" applyAlignment="1">
      <alignment vertical="center" wrapText="1"/>
    </xf>
    <xf numFmtId="49" fontId="0" fillId="0" borderId="25" xfId="0" applyNumberForma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0" xfId="0" applyBorder="1" applyAlignment="1" applyProtection="1">
      <alignment horizontal="right" vertical="center"/>
    </xf>
    <xf numFmtId="0" fontId="5" fillId="0" borderId="0" xfId="0" applyFont="1" applyAlignment="1" applyProtection="1">
      <alignment horizontal="left" vertical="top" wrapText="1"/>
    </xf>
    <xf numFmtId="0" fontId="0" fillId="0" borderId="0" xfId="0" applyAlignment="1" applyProtection="1"/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2" fillId="0" borderId="0" xfId="0" applyFont="1" applyAlignment="1" applyProtection="1"/>
    <xf numFmtId="0" fontId="0" fillId="0" borderId="0" xfId="0" applyAlignment="1"/>
    <xf numFmtId="164" fontId="0" fillId="2" borderId="22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6" fillId="0" borderId="0" xfId="0" applyFont="1" applyAlignment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1" fillId="0" borderId="0" xfId="0" applyFont="1" applyAlignment="1" applyProtection="1"/>
    <xf numFmtId="0" fontId="3" fillId="0" borderId="0" xfId="0" applyFont="1" applyAlignment="1" applyProtection="1"/>
    <xf numFmtId="0" fontId="3" fillId="0" borderId="23" xfId="0" applyFont="1" applyBorder="1" applyAlignment="1" applyProtection="1"/>
    <xf numFmtId="0" fontId="0" fillId="0" borderId="23" xfId="0" applyBorder="1" applyAlignment="1" applyProtection="1"/>
    <xf numFmtId="0" fontId="10" fillId="0" borderId="0" xfId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10" xfId="0" applyFont="1" applyBorder="1" applyAlignment="1"/>
    <xf numFmtId="0" fontId="0" fillId="0" borderId="10" xfId="0" applyBorder="1" applyAlignment="1"/>
    <xf numFmtId="0" fontId="1" fillId="0" borderId="7" xfId="0" applyFont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right"/>
      <protection locked="0"/>
    </xf>
    <xf numFmtId="166" fontId="7" fillId="2" borderId="15" xfId="0" applyNumberFormat="1" applyFont="1" applyFill="1" applyBorder="1" applyAlignment="1" applyProtection="1">
      <alignment horizontal="center" vertical="center"/>
      <protection locked="0"/>
    </xf>
    <xf numFmtId="166" fontId="0" fillId="0" borderId="16" xfId="0" applyNumberFormat="1" applyBorder="1" applyAlignment="1" applyProtection="1">
      <alignment horizontal="center" vertical="center"/>
      <protection locked="0"/>
    </xf>
    <xf numFmtId="166" fontId="0" fillId="0" borderId="9" xfId="0" applyNumberFormat="1" applyBorder="1" applyAlignment="1" applyProtection="1">
      <alignment horizontal="center" vertical="center"/>
      <protection locked="0"/>
    </xf>
    <xf numFmtId="166" fontId="0" fillId="0" borderId="11" xfId="0" applyNumberForma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wrapText="1"/>
    </xf>
    <xf numFmtId="0" fontId="8" fillId="0" borderId="25" xfId="0" applyFont="1" applyBorder="1" applyAlignment="1" applyProtection="1">
      <alignment horizontal="center" wrapText="1"/>
    </xf>
    <xf numFmtId="0" fontId="8" fillId="0" borderId="26" xfId="0" applyFont="1" applyBorder="1" applyAlignment="1" applyProtection="1">
      <alignment horizontal="center" wrapText="1"/>
    </xf>
    <xf numFmtId="0" fontId="8" fillId="0" borderId="27" xfId="0" applyFont="1" applyBorder="1" applyAlignment="1" applyProtection="1">
      <alignment horizontal="center" wrapText="1"/>
    </xf>
    <xf numFmtId="165" fontId="0" fillId="2" borderId="22" xfId="0" applyNumberForma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933449</xdr:colOff>
      <xdr:row>2</xdr:row>
      <xdr:rowOff>219075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grayscl/>
        </a:blip>
        <a:srcRect l="2005" t="2070" r="2741" b="47008"/>
        <a:stretch>
          <a:fillRect/>
        </a:stretch>
      </xdr:blipFill>
      <xdr:spPr bwMode="auto">
        <a:xfrm>
          <a:off x="0" y="0"/>
          <a:ext cx="1333499" cy="6000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28575</xdr:colOff>
      <xdr:row>16</xdr:row>
      <xdr:rowOff>66675</xdr:rowOff>
    </xdr:from>
    <xdr:to>
      <xdr:col>0</xdr:col>
      <xdr:colOff>104775</xdr:colOff>
      <xdr:row>16</xdr:row>
      <xdr:rowOff>123825</xdr:rowOff>
    </xdr:to>
    <xdr:sp macro="" textlink="">
      <xdr:nvSpPr>
        <xdr:cNvPr id="3" name="5-Point Star 2"/>
        <xdr:cNvSpPr/>
      </xdr:nvSpPr>
      <xdr:spPr>
        <a:xfrm>
          <a:off x="28575" y="3143250"/>
          <a:ext cx="76200" cy="57150"/>
        </a:xfrm>
        <a:prstGeom prst="star5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44</xdr:row>
          <xdr:rowOff>161925</xdr:rowOff>
        </xdr:from>
        <xdr:to>
          <xdr:col>1</xdr:col>
          <xdr:colOff>152400</xdr:colOff>
          <xdr:row>45</xdr:row>
          <xdr:rowOff>180975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45</xdr:row>
          <xdr:rowOff>133350</xdr:rowOff>
        </xdr:from>
        <xdr:to>
          <xdr:col>1</xdr:col>
          <xdr:colOff>390525</xdr:colOff>
          <xdr:row>47</xdr:row>
          <xdr:rowOff>28575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MasterCard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47</xdr:row>
          <xdr:rowOff>0</xdr:rowOff>
        </xdr:from>
        <xdr:to>
          <xdr:col>1</xdr:col>
          <xdr:colOff>590550</xdr:colOff>
          <xdr:row>48</xdr:row>
          <xdr:rowOff>19050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Cash/Cheque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32</xdr:row>
          <xdr:rowOff>152400</xdr:rowOff>
        </xdr:from>
        <xdr:to>
          <xdr:col>1</xdr:col>
          <xdr:colOff>809625</xdr:colOff>
          <xdr:row>34</xdr:row>
          <xdr:rowOff>66675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33</xdr:row>
          <xdr:rowOff>142875</xdr:rowOff>
        </xdr:from>
        <xdr:to>
          <xdr:col>2</xdr:col>
          <xdr:colOff>419100</xdr:colOff>
          <xdr:row>34</xdr:row>
          <xdr:rowOff>171450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Wireless (code required)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kinnee@tcuplace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52"/>
  <sheetViews>
    <sheetView showGridLines="0" tabSelected="1" topLeftCell="A4" workbookViewId="0">
      <selection activeCell="J16" sqref="J16"/>
    </sheetView>
  </sheetViews>
  <sheetFormatPr defaultRowHeight="15" x14ac:dyDescent="0.25"/>
  <cols>
    <col min="1" max="1" width="6" customWidth="1"/>
    <col min="2" max="2" width="14.85546875" customWidth="1"/>
    <col min="3" max="3" width="15.42578125" customWidth="1"/>
    <col min="4" max="4" width="19.140625" customWidth="1"/>
    <col min="5" max="5" width="7.7109375" customWidth="1"/>
    <col min="8" max="8" width="12.28515625" bestFit="1" customWidth="1"/>
  </cols>
  <sheetData>
    <row r="1" spans="1:8" x14ac:dyDescent="0.25">
      <c r="A1" s="4"/>
      <c r="B1" s="4"/>
      <c r="C1" s="44" t="s">
        <v>34</v>
      </c>
      <c r="D1" s="43" t="s">
        <v>36</v>
      </c>
      <c r="E1" s="37"/>
      <c r="F1" s="38"/>
      <c r="G1" s="38"/>
      <c r="H1" s="39"/>
    </row>
    <row r="2" spans="1:8" x14ac:dyDescent="0.25">
      <c r="A2" s="4"/>
      <c r="B2" s="4"/>
      <c r="C2" s="45"/>
      <c r="D2" s="43"/>
      <c r="E2" s="40"/>
      <c r="F2" s="41"/>
      <c r="G2" s="41"/>
      <c r="H2" s="42"/>
    </row>
    <row r="3" spans="1:8" ht="18" customHeight="1" x14ac:dyDescent="0.25">
      <c r="A3" s="4"/>
      <c r="B3" s="4"/>
      <c r="C3" s="45"/>
      <c r="D3" s="27" t="s">
        <v>37</v>
      </c>
      <c r="E3" s="36"/>
      <c r="F3" s="36"/>
      <c r="G3" s="36"/>
      <c r="H3" s="36"/>
    </row>
    <row r="4" spans="1:8" x14ac:dyDescent="0.25">
      <c r="A4" s="8" t="s">
        <v>35</v>
      </c>
      <c r="B4" s="8"/>
      <c r="C4" s="8"/>
    </row>
    <row r="5" spans="1:8" ht="10.5" customHeight="1" x14ac:dyDescent="0.25"/>
    <row r="6" spans="1:8" x14ac:dyDescent="0.25">
      <c r="B6" s="8" t="s">
        <v>22</v>
      </c>
      <c r="C6" s="60"/>
      <c r="D6" s="60"/>
      <c r="F6" s="8" t="s">
        <v>26</v>
      </c>
      <c r="G6" s="58"/>
      <c r="H6" s="58"/>
    </row>
    <row r="7" spans="1:8" x14ac:dyDescent="0.25">
      <c r="B7" s="8" t="s">
        <v>23</v>
      </c>
      <c r="C7" s="59"/>
      <c r="D7" s="59"/>
      <c r="F7" s="8" t="s">
        <v>27</v>
      </c>
      <c r="G7" s="59"/>
      <c r="H7" s="59"/>
    </row>
    <row r="8" spans="1:8" x14ac:dyDescent="0.25">
      <c r="B8" s="8" t="s">
        <v>24</v>
      </c>
      <c r="C8" s="59"/>
      <c r="D8" s="59"/>
      <c r="F8" s="8" t="s">
        <v>28</v>
      </c>
      <c r="G8" s="59"/>
      <c r="H8" s="59"/>
    </row>
    <row r="9" spans="1:8" x14ac:dyDescent="0.25">
      <c r="B9" s="8" t="s">
        <v>25</v>
      </c>
      <c r="C9" s="59"/>
      <c r="D9" s="59"/>
      <c r="F9" s="8" t="s">
        <v>29</v>
      </c>
      <c r="G9" s="59"/>
      <c r="H9" s="59"/>
    </row>
    <row r="10" spans="1:8" ht="6" customHeight="1" x14ac:dyDescent="0.25"/>
    <row r="11" spans="1:8" ht="15.75" customHeight="1" x14ac:dyDescent="0.25">
      <c r="A11" s="65" t="s">
        <v>30</v>
      </c>
      <c r="B11" s="45"/>
      <c r="C11" s="45"/>
      <c r="D11" s="4" t="s">
        <v>49</v>
      </c>
      <c r="E11" s="65" t="s">
        <v>32</v>
      </c>
      <c r="F11" s="45"/>
    </row>
    <row r="12" spans="1:8" ht="15.75" x14ac:dyDescent="0.25">
      <c r="A12" s="65" t="s">
        <v>33</v>
      </c>
      <c r="B12" s="45"/>
      <c r="C12" s="68" t="s">
        <v>50</v>
      </c>
      <c r="D12" s="69"/>
      <c r="E12" s="7"/>
    </row>
    <row r="13" spans="1:8" ht="16.5" thickBot="1" x14ac:dyDescent="0.3">
      <c r="A13" s="66" t="s">
        <v>42</v>
      </c>
      <c r="B13" s="67"/>
      <c r="C13" s="32" t="s">
        <v>51</v>
      </c>
      <c r="G13" s="4"/>
      <c r="H13" s="11" t="s">
        <v>31</v>
      </c>
    </row>
    <row r="14" spans="1:8" ht="15.75" thickTop="1" x14ac:dyDescent="0.25">
      <c r="A14" s="6"/>
      <c r="B14" s="6"/>
      <c r="C14" s="6"/>
      <c r="D14" s="6"/>
      <c r="E14" s="6"/>
      <c r="F14" s="19" t="s">
        <v>12</v>
      </c>
      <c r="G14" s="20" t="s">
        <v>13</v>
      </c>
      <c r="H14" s="12" t="s">
        <v>14</v>
      </c>
    </row>
    <row r="15" spans="1:8" x14ac:dyDescent="0.25">
      <c r="B15" s="45" t="s">
        <v>0</v>
      </c>
      <c r="C15" s="45"/>
      <c r="D15" s="45"/>
      <c r="E15" s="45"/>
      <c r="F15" s="8"/>
      <c r="G15" s="8"/>
      <c r="H15" s="8"/>
    </row>
    <row r="16" spans="1:8" x14ac:dyDescent="0.25">
      <c r="A16" s="28"/>
      <c r="B16" s="45" t="s">
        <v>1</v>
      </c>
      <c r="C16" s="45"/>
      <c r="D16" s="45"/>
      <c r="E16" s="45"/>
      <c r="F16" s="9">
        <v>60</v>
      </c>
      <c r="G16" s="10">
        <v>65</v>
      </c>
      <c r="H16" s="21" t="str">
        <f>IF(A16*F16&gt;0,A16*F16,"$ ")</f>
        <v xml:space="preserve">$ </v>
      </c>
    </row>
    <row r="17" spans="1:8" x14ac:dyDescent="0.25">
      <c r="A17" s="28"/>
      <c r="B17" s="45" t="s">
        <v>18</v>
      </c>
      <c r="C17" s="45"/>
      <c r="D17" s="45"/>
      <c r="E17" s="45"/>
      <c r="F17" s="9"/>
      <c r="G17" s="10"/>
      <c r="H17" s="22" t="str">
        <f>IF(A17&gt;2,(A17-2)*20*A16,"$ ")</f>
        <v xml:space="preserve">$ </v>
      </c>
    </row>
    <row r="18" spans="1:8" x14ac:dyDescent="0.25">
      <c r="A18" s="29"/>
      <c r="B18" s="55" t="s">
        <v>2</v>
      </c>
      <c r="C18" s="56"/>
      <c r="D18" s="56"/>
      <c r="E18" s="56"/>
      <c r="F18" s="9"/>
      <c r="G18" s="10"/>
      <c r="H18" s="23"/>
    </row>
    <row r="19" spans="1:8" x14ac:dyDescent="0.25">
      <c r="A19" s="30"/>
      <c r="B19" s="45" t="s">
        <v>3</v>
      </c>
      <c r="C19" s="45"/>
      <c r="D19" s="45"/>
      <c r="E19" s="45"/>
      <c r="F19" s="9">
        <v>100</v>
      </c>
      <c r="G19" s="10">
        <v>125</v>
      </c>
      <c r="H19" s="21" t="str">
        <f t="shared" ref="H19:H21" si="0">IF(A19*F19&gt;0,A19*F19,"$ ")</f>
        <v xml:space="preserve">$ </v>
      </c>
    </row>
    <row r="20" spans="1:8" x14ac:dyDescent="0.25">
      <c r="A20" s="31"/>
      <c r="B20" s="45" t="s">
        <v>4</v>
      </c>
      <c r="C20" s="45"/>
      <c r="D20" s="45"/>
      <c r="E20" s="45"/>
      <c r="F20" s="9">
        <v>100</v>
      </c>
      <c r="G20" s="10">
        <v>125</v>
      </c>
      <c r="H20" s="21" t="str">
        <f t="shared" si="0"/>
        <v xml:space="preserve">$ </v>
      </c>
    </row>
    <row r="21" spans="1:8" x14ac:dyDescent="0.25">
      <c r="A21" s="31"/>
      <c r="B21" s="45" t="s">
        <v>5</v>
      </c>
      <c r="C21" s="45"/>
      <c r="D21" s="45"/>
      <c r="E21" s="45"/>
      <c r="F21" s="9">
        <v>150</v>
      </c>
      <c r="G21" s="10">
        <v>200</v>
      </c>
      <c r="H21" s="21" t="str">
        <f t="shared" si="0"/>
        <v xml:space="preserve">$ </v>
      </c>
    </row>
    <row r="22" spans="1:8" x14ac:dyDescent="0.25">
      <c r="A22" s="29"/>
      <c r="B22" s="55" t="s">
        <v>6</v>
      </c>
      <c r="C22" s="56"/>
      <c r="D22" s="56"/>
      <c r="E22" s="56"/>
      <c r="F22" s="9"/>
      <c r="G22" s="10"/>
      <c r="H22" s="23"/>
    </row>
    <row r="23" spans="1:8" x14ac:dyDescent="0.25">
      <c r="A23" s="30"/>
      <c r="B23" s="45" t="s">
        <v>3</v>
      </c>
      <c r="C23" s="45"/>
      <c r="D23" s="45"/>
      <c r="E23" s="45"/>
      <c r="F23" s="9">
        <v>125</v>
      </c>
      <c r="G23" s="10">
        <v>150</v>
      </c>
      <c r="H23" s="21" t="str">
        <f t="shared" ref="H23:H25" si="1">IF(A23*F23&gt;0,A23*F23,"$ ")</f>
        <v xml:space="preserve">$ </v>
      </c>
    </row>
    <row r="24" spans="1:8" x14ac:dyDescent="0.25">
      <c r="A24" s="31"/>
      <c r="B24" s="45" t="s">
        <v>4</v>
      </c>
      <c r="C24" s="45"/>
      <c r="D24" s="45"/>
      <c r="E24" s="45"/>
      <c r="F24" s="9">
        <v>125</v>
      </c>
      <c r="G24" s="10">
        <v>150</v>
      </c>
      <c r="H24" s="21" t="str">
        <f t="shared" si="1"/>
        <v xml:space="preserve">$ </v>
      </c>
    </row>
    <row r="25" spans="1:8" x14ac:dyDescent="0.25">
      <c r="A25" s="31"/>
      <c r="B25" s="45" t="s">
        <v>5</v>
      </c>
      <c r="C25" s="45"/>
      <c r="D25" s="45"/>
      <c r="E25" s="45"/>
      <c r="F25" s="9">
        <v>200</v>
      </c>
      <c r="G25" s="10">
        <v>250</v>
      </c>
      <c r="H25" s="21" t="str">
        <f t="shared" si="1"/>
        <v xml:space="preserve">$ </v>
      </c>
    </row>
    <row r="26" spans="1:8" x14ac:dyDescent="0.25">
      <c r="A26" s="29"/>
      <c r="B26" s="8"/>
      <c r="C26" s="8"/>
      <c r="D26" s="8"/>
      <c r="E26" s="8"/>
      <c r="F26" s="9"/>
      <c r="G26" s="10"/>
      <c r="H26" s="23"/>
    </row>
    <row r="27" spans="1:8" x14ac:dyDescent="0.25">
      <c r="A27" s="29"/>
      <c r="B27" s="45" t="s">
        <v>7</v>
      </c>
      <c r="C27" s="45"/>
      <c r="D27" s="45"/>
      <c r="E27" s="45"/>
      <c r="F27" s="9"/>
      <c r="G27" s="10"/>
      <c r="H27" s="23"/>
    </row>
    <row r="28" spans="1:8" x14ac:dyDescent="0.25">
      <c r="A28" s="30"/>
      <c r="B28" s="45" t="s">
        <v>8</v>
      </c>
      <c r="C28" s="45"/>
      <c r="D28" s="45"/>
      <c r="E28" s="45"/>
      <c r="F28" s="9">
        <v>20</v>
      </c>
      <c r="G28" s="10">
        <v>25</v>
      </c>
      <c r="H28" s="21" t="str">
        <f t="shared" ref="H28:H33" si="2">IF(A28*F28&gt;0,A28*F28,"$ ")</f>
        <v xml:space="preserve">$ </v>
      </c>
    </row>
    <row r="29" spans="1:8" x14ac:dyDescent="0.25">
      <c r="A29" s="31"/>
      <c r="B29" s="45" t="s">
        <v>9</v>
      </c>
      <c r="C29" s="45"/>
      <c r="D29" s="45"/>
      <c r="E29" s="45"/>
      <c r="F29" s="9">
        <v>35</v>
      </c>
      <c r="G29" s="10">
        <v>40</v>
      </c>
      <c r="H29" s="21" t="str">
        <f t="shared" si="2"/>
        <v xml:space="preserve">$ </v>
      </c>
    </row>
    <row r="30" spans="1:8" x14ac:dyDescent="0.25">
      <c r="A30" s="31"/>
      <c r="B30" s="45" t="s">
        <v>10</v>
      </c>
      <c r="C30" s="45"/>
      <c r="D30" s="45"/>
      <c r="E30" s="45"/>
      <c r="F30" s="9">
        <v>45</v>
      </c>
      <c r="G30" s="10">
        <v>50</v>
      </c>
      <c r="H30" s="21" t="str">
        <f t="shared" si="2"/>
        <v xml:space="preserve">$ </v>
      </c>
    </row>
    <row r="31" spans="1:8" x14ac:dyDescent="0.25">
      <c r="A31" s="31"/>
      <c r="B31" s="45" t="s">
        <v>11</v>
      </c>
      <c r="C31" s="45"/>
      <c r="D31" s="45"/>
      <c r="E31" s="45"/>
      <c r="F31" s="9">
        <v>55</v>
      </c>
      <c r="G31" s="10">
        <v>60</v>
      </c>
      <c r="H31" s="21" t="str">
        <f t="shared" si="2"/>
        <v xml:space="preserve">$ </v>
      </c>
    </row>
    <row r="32" spans="1:8" x14ac:dyDescent="0.25">
      <c r="A32" s="3"/>
      <c r="B32" s="8"/>
      <c r="C32" s="8"/>
      <c r="D32" s="8"/>
      <c r="E32" s="8"/>
      <c r="F32" s="9"/>
      <c r="G32" s="10"/>
      <c r="H32" s="23"/>
    </row>
    <row r="33" spans="1:8" x14ac:dyDescent="0.25">
      <c r="A33" s="30"/>
      <c r="B33" s="8" t="s">
        <v>47</v>
      </c>
      <c r="C33" s="8"/>
      <c r="D33" s="8"/>
      <c r="E33" s="8"/>
      <c r="F33" s="33">
        <v>100</v>
      </c>
      <c r="G33" s="34">
        <v>100</v>
      </c>
      <c r="H33" s="21" t="str">
        <f t="shared" si="2"/>
        <v xml:space="preserve">$ </v>
      </c>
    </row>
    <row r="34" spans="1:8" x14ac:dyDescent="0.25">
      <c r="A34" s="3"/>
      <c r="B34" s="35"/>
      <c r="C34" s="35"/>
      <c r="D34" s="78" t="s">
        <v>48</v>
      </c>
      <c r="E34" s="79"/>
      <c r="F34" s="9"/>
      <c r="G34" s="10"/>
      <c r="H34" s="23"/>
    </row>
    <row r="35" spans="1:8" x14ac:dyDescent="0.25">
      <c r="A35" s="3"/>
      <c r="B35" s="35"/>
      <c r="C35" s="35"/>
      <c r="D35" s="80"/>
      <c r="E35" s="81"/>
      <c r="F35" s="9"/>
      <c r="G35" s="10"/>
      <c r="H35" s="23"/>
    </row>
    <row r="36" spans="1:8" ht="15.75" thickBot="1" x14ac:dyDescent="0.3">
      <c r="A36" s="70" t="s">
        <v>19</v>
      </c>
      <c r="B36" s="71"/>
      <c r="C36" s="71"/>
      <c r="F36" s="2"/>
      <c r="G36" s="1"/>
      <c r="H36" s="4"/>
    </row>
    <row r="37" spans="1:8" x14ac:dyDescent="0.25">
      <c r="A37" s="46"/>
      <c r="B37" s="47"/>
      <c r="C37" s="47"/>
      <c r="D37" s="48"/>
      <c r="E37" s="72" t="s">
        <v>15</v>
      </c>
      <c r="F37" s="56"/>
      <c r="G37" s="56"/>
      <c r="H37" s="17">
        <f>SUM(H16:H33)</f>
        <v>0</v>
      </c>
    </row>
    <row r="38" spans="1:8" x14ac:dyDescent="0.25">
      <c r="A38" s="49"/>
      <c r="B38" s="50"/>
      <c r="C38" s="50"/>
      <c r="D38" s="51"/>
      <c r="E38" s="4"/>
      <c r="F38" s="4"/>
      <c r="G38" s="5" t="s">
        <v>16</v>
      </c>
      <c r="H38" s="18">
        <f>H37*0.05</f>
        <v>0</v>
      </c>
    </row>
    <row r="39" spans="1:8" ht="16.5" thickBot="1" x14ac:dyDescent="0.3">
      <c r="A39" s="52"/>
      <c r="B39" s="53"/>
      <c r="C39" s="53"/>
      <c r="D39" s="54"/>
      <c r="E39" s="73" t="s">
        <v>17</v>
      </c>
      <c r="F39" s="56"/>
      <c r="G39" s="56"/>
      <c r="H39" s="13">
        <f>H37+H38</f>
        <v>0</v>
      </c>
    </row>
    <row r="40" spans="1:8" ht="6" customHeight="1" x14ac:dyDescent="0.25"/>
    <row r="41" spans="1:8" x14ac:dyDescent="0.25">
      <c r="A41" s="61" t="s">
        <v>20</v>
      </c>
      <c r="B41" s="56"/>
      <c r="C41" s="56"/>
      <c r="D41" s="56"/>
      <c r="E41" s="56"/>
      <c r="F41" s="56"/>
      <c r="G41" s="56"/>
      <c r="H41" s="56"/>
    </row>
    <row r="42" spans="1:8" x14ac:dyDescent="0.25">
      <c r="A42" s="61" t="s">
        <v>46</v>
      </c>
      <c r="B42" s="56"/>
      <c r="C42" s="56"/>
      <c r="D42" s="56"/>
      <c r="E42" s="56"/>
      <c r="F42" s="56"/>
      <c r="G42" s="56"/>
      <c r="H42" s="56"/>
    </row>
    <row r="43" spans="1:8" x14ac:dyDescent="0.25">
      <c r="A43" s="61" t="s">
        <v>21</v>
      </c>
      <c r="B43" s="56"/>
      <c r="C43" s="56"/>
      <c r="D43" s="56"/>
      <c r="E43" s="56"/>
      <c r="F43" s="56"/>
      <c r="G43" s="56"/>
      <c r="H43" s="56"/>
    </row>
    <row r="44" spans="1:8" ht="7.5" customHeight="1" x14ac:dyDescent="0.25"/>
    <row r="45" spans="1:8" ht="15.75" thickBot="1" x14ac:dyDescent="0.3">
      <c r="A45" s="14" t="s">
        <v>41</v>
      </c>
      <c r="B45" s="15"/>
      <c r="C45" s="15"/>
      <c r="D45" s="15"/>
      <c r="E45" s="15"/>
    </row>
    <row r="46" spans="1:8" x14ac:dyDescent="0.25">
      <c r="A46" s="15"/>
      <c r="B46" s="16"/>
      <c r="C46" s="24" t="s">
        <v>44</v>
      </c>
      <c r="D46" s="60"/>
      <c r="E46" s="60"/>
      <c r="G46" s="62" t="s">
        <v>43</v>
      </c>
      <c r="H46" s="63"/>
    </row>
    <row r="47" spans="1:8" ht="15" customHeight="1" x14ac:dyDescent="0.25">
      <c r="A47" s="15"/>
      <c r="B47" s="16"/>
      <c r="C47" s="25" t="s">
        <v>45</v>
      </c>
      <c r="D47" s="82"/>
      <c r="E47" s="82"/>
      <c r="G47" s="74"/>
      <c r="H47" s="75"/>
    </row>
    <row r="48" spans="1:8" ht="15.75" customHeight="1" thickBot="1" x14ac:dyDescent="0.3">
      <c r="A48" s="26"/>
      <c r="B48" s="16"/>
      <c r="C48" s="24" t="s">
        <v>38</v>
      </c>
      <c r="D48" s="57"/>
      <c r="E48" s="57"/>
      <c r="G48" s="76"/>
      <c r="H48" s="77"/>
    </row>
    <row r="49" spans="1:8" ht="7.5" customHeight="1" x14ac:dyDescent="0.25">
      <c r="A49" s="4"/>
      <c r="B49" s="4"/>
      <c r="C49" s="4"/>
      <c r="D49" s="4"/>
      <c r="E49" s="4"/>
    </row>
    <row r="50" spans="1:8" x14ac:dyDescent="0.25">
      <c r="A50" s="64" t="s">
        <v>39</v>
      </c>
      <c r="B50" s="45"/>
      <c r="C50" s="45"/>
    </row>
    <row r="51" spans="1:8" ht="7.5" customHeight="1" x14ac:dyDescent="0.25"/>
    <row r="52" spans="1:8" x14ac:dyDescent="0.25">
      <c r="A52" s="45" t="s">
        <v>40</v>
      </c>
      <c r="B52" s="45"/>
      <c r="C52" s="45"/>
      <c r="D52" s="45"/>
      <c r="E52" s="45"/>
      <c r="F52" s="45"/>
      <c r="G52" s="45"/>
      <c r="H52" s="45"/>
    </row>
  </sheetData>
  <sheetProtection selectLockedCells="1"/>
  <mergeCells count="48">
    <mergeCell ref="A52:H52"/>
    <mergeCell ref="A50:C50"/>
    <mergeCell ref="A11:C11"/>
    <mergeCell ref="A12:B12"/>
    <mergeCell ref="A13:B13"/>
    <mergeCell ref="E11:F11"/>
    <mergeCell ref="C12:D12"/>
    <mergeCell ref="B31:E31"/>
    <mergeCell ref="A36:C36"/>
    <mergeCell ref="E37:G37"/>
    <mergeCell ref="E39:G39"/>
    <mergeCell ref="A41:H41"/>
    <mergeCell ref="G47:H48"/>
    <mergeCell ref="D46:E46"/>
    <mergeCell ref="D34:E35"/>
    <mergeCell ref="D47:E47"/>
    <mergeCell ref="D48:E48"/>
    <mergeCell ref="G6:H6"/>
    <mergeCell ref="B16:E16"/>
    <mergeCell ref="B17:E17"/>
    <mergeCell ref="B18:E18"/>
    <mergeCell ref="B19:E19"/>
    <mergeCell ref="G7:H7"/>
    <mergeCell ref="G8:H8"/>
    <mergeCell ref="G9:H9"/>
    <mergeCell ref="C6:D6"/>
    <mergeCell ref="C7:D7"/>
    <mergeCell ref="C8:D8"/>
    <mergeCell ref="C9:D9"/>
    <mergeCell ref="A42:H42"/>
    <mergeCell ref="A43:H43"/>
    <mergeCell ref="G46:H46"/>
    <mergeCell ref="E3:H3"/>
    <mergeCell ref="E1:H2"/>
    <mergeCell ref="D1:D2"/>
    <mergeCell ref="C1:C3"/>
    <mergeCell ref="A37:D39"/>
    <mergeCell ref="B15:E15"/>
    <mergeCell ref="B25:E25"/>
    <mergeCell ref="B27:E27"/>
    <mergeCell ref="B28:E28"/>
    <mergeCell ref="B29:E29"/>
    <mergeCell ref="B30:E30"/>
    <mergeCell ref="B20:E20"/>
    <mergeCell ref="B21:E21"/>
    <mergeCell ref="B22:E22"/>
    <mergeCell ref="B23:E23"/>
    <mergeCell ref="B24:E24"/>
  </mergeCells>
  <hyperlinks>
    <hyperlink ref="C12" r:id="rId1"/>
  </hyperlinks>
  <pageMargins left="0.6" right="0.5" top="0.5" bottom="0.2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Option Button 8">
              <controlPr defaultSize="0" autoFill="0" autoLine="0" autoPict="0">
                <anchor moveWithCells="1">
                  <from>
                    <xdr:col>0</xdr:col>
                    <xdr:colOff>28575</xdr:colOff>
                    <xdr:row>44</xdr:row>
                    <xdr:rowOff>161925</xdr:rowOff>
                  </from>
                  <to>
                    <xdr:col>1</xdr:col>
                    <xdr:colOff>152400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Option Button 9">
              <controlPr defaultSize="0" autoFill="0" autoLine="0" autoPict="0">
                <anchor moveWithCells="1">
                  <from>
                    <xdr:col>0</xdr:col>
                    <xdr:colOff>19050</xdr:colOff>
                    <xdr:row>45</xdr:row>
                    <xdr:rowOff>133350</xdr:rowOff>
                  </from>
                  <to>
                    <xdr:col>1</xdr:col>
                    <xdr:colOff>390525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Option Button 11">
              <controlPr defaultSize="0" autoFill="0" autoLine="0" autoPict="0">
                <anchor moveWithCells="1">
                  <from>
                    <xdr:col>0</xdr:col>
                    <xdr:colOff>19050</xdr:colOff>
                    <xdr:row>47</xdr:row>
                    <xdr:rowOff>0</xdr:rowOff>
                  </from>
                  <to>
                    <xdr:col>1</xdr:col>
                    <xdr:colOff>590550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Option Button 12">
              <controlPr defaultSize="0" autoFill="0" autoLine="0" autoPict="0">
                <anchor moveWithCells="1">
                  <from>
                    <xdr:col>1</xdr:col>
                    <xdr:colOff>38100</xdr:colOff>
                    <xdr:row>32</xdr:row>
                    <xdr:rowOff>152400</xdr:rowOff>
                  </from>
                  <to>
                    <xdr:col>1</xdr:col>
                    <xdr:colOff>809625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Option Button 13">
              <controlPr defaultSize="0" autoFill="0" autoLine="0" autoPict="0">
                <anchor moveWithCells="1">
                  <from>
                    <xdr:col>1</xdr:col>
                    <xdr:colOff>28575</xdr:colOff>
                    <xdr:row>33</xdr:row>
                    <xdr:rowOff>142875</xdr:rowOff>
                  </from>
                  <to>
                    <xdr:col>2</xdr:col>
                    <xdr:colOff>419100</xdr:colOff>
                    <xdr:row>34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</vt:lpstr>
      <vt:lpstr>'order form'!Print_Area</vt:lpstr>
    </vt:vector>
  </TitlesOfParts>
  <Company>TCU Place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2011-09-07T19:51:07Z</cp:lastPrinted>
  <dcterms:created xsi:type="dcterms:W3CDTF">2011-03-07T15:51:50Z</dcterms:created>
  <dcterms:modified xsi:type="dcterms:W3CDTF">2018-02-23T14:18:29Z</dcterms:modified>
</cp:coreProperties>
</file>